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d Valorem CVD" sheetId="1" r:id="rId1"/>
    <sheet name="MRP Based CVD" sheetId="2" r:id="rId2"/>
    <sheet name="Total Duty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<sst xmlns="http://schemas.openxmlformats.org/spreadsheetml/2006/main" count="69" uniqueCount="51">
  <si>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USD</t>
  </si>
  <si>
    <t>CUSTOMS EX. RATE</t>
  </si>
  <si>
    <t>FREIGHT IF NOT COVERED BY INVOICE</t>
  </si>
  <si>
    <t>INR</t>
  </si>
  <si>
    <t>INSURANCE IF NOT COVERED BY INVOICE</t>
  </si>
  <si>
    <t>CIF VALUE IN INR</t>
  </si>
  <si>
    <t>LANDING CHARGES (NOTIONAL) %</t>
  </si>
  <si>
    <t>ASSESSABLE VALUE IN Rs.</t>
  </si>
  <si>
    <t>* TOTAL DUTY TO BE ROUNDED OFF TO NEAREST RUPEE</t>
  </si>
  <si>
    <t>DUTY CALCULATIONS (AD VALOREM DUTY, MRP BASED CVD):</t>
  </si>
  <si>
    <t>INVOICE VALUE IN FOREIGN CURRENCY</t>
  </si>
  <si>
    <t>BASIC DUTY IN %</t>
  </si>
  <si>
    <t>CVD % (FOR AD VALOREM CVD)</t>
  </si>
  <si>
    <t>CESS % ON ALL DUTIES</t>
  </si>
  <si>
    <t>SAD ON A.V. + ALL DUTIES</t>
  </si>
  <si>
    <t>MRP (FOR CVD ON MRP)</t>
  </si>
  <si>
    <t>ABATEMENT %</t>
  </si>
  <si>
    <t>CVD % (FOR MRP BASED CVD)</t>
  </si>
  <si>
    <t>CELLS MARKED IN COLOUR TO BE FILLED UP BY USER</t>
  </si>
  <si>
    <t>QTY</t>
  </si>
  <si>
    <t>MRP</t>
  </si>
  <si>
    <t>ABT</t>
  </si>
  <si>
    <t>CUSTOMS DUTY:</t>
  </si>
  <si>
    <t>10 + 10 + 2 + 1 + 4</t>
  </si>
  <si>
    <t>10 + 10 + 2 + 1</t>
  </si>
  <si>
    <t>10 + 6 + 2 + 1 + 4</t>
  </si>
  <si>
    <t>10 + 6 + 2 + 1</t>
  </si>
  <si>
    <t>10 + NIL + 2 + 1 + 4</t>
  </si>
  <si>
    <t>10 + NIL + 2 + 1</t>
  </si>
  <si>
    <t>7.50 + 12 + 2 + 1</t>
  </si>
  <si>
    <t>7.50 + 10 + 2 + 1 + 4</t>
  </si>
  <si>
    <t>7.50 + 10 + 2 + 1</t>
  </si>
  <si>
    <t>7.50 + 6 + 2 + 1 + 4</t>
  </si>
  <si>
    <t>7.50 + 6 + 2 + 1</t>
  </si>
  <si>
    <t>7.50 + NIL + 2 + 1 + 4</t>
  </si>
  <si>
    <t>7.50 + NIL + 2 + 1</t>
  </si>
  <si>
    <t>5 + 10 + 2 + 1 + 4</t>
  </si>
  <si>
    <t>5 + 10 + 2 + 1</t>
  </si>
  <si>
    <t>5 + 6 + 2 + 1 + 4</t>
  </si>
  <si>
    <t>5 + 6 + 2 + 1</t>
  </si>
  <si>
    <t>5 + NIL + 2 + 1 + 4</t>
  </si>
  <si>
    <t>5 + NIL + 2 + 1</t>
  </si>
  <si>
    <t>3 + NIL + 2 + 1 (EPCG)</t>
  </si>
  <si>
    <r>
      <t xml:space="preserve">TOTAL DUTY </t>
    </r>
    <r>
      <rPr>
        <b/>
        <sz val="10"/>
        <color indexed="10"/>
        <rFont val="Arial"/>
        <family val="2"/>
      </rPr>
      <t>*</t>
    </r>
  </si>
  <si>
    <r>
      <t>TOTAL DUTY</t>
    </r>
    <r>
      <rPr>
        <b/>
        <sz val="10"/>
        <color indexed="10"/>
        <rFont val="Arial"/>
        <family val="2"/>
      </rPr>
      <t xml:space="preserve"> *</t>
    </r>
  </si>
  <si>
    <t>DUTY CALCULATIONS (AD VALOREM DUTY, CVD):</t>
  </si>
  <si>
    <t>10 + 12.50 + 2 + 1 + 4</t>
  </si>
  <si>
    <t>10 + 12.50 + 2 + 1</t>
  </si>
  <si>
    <t>7.50 + 12.50 + 2 + 1 + 4</t>
  </si>
  <si>
    <t>5 + 12.50 + 2 + 1 + 4</t>
  </si>
  <si>
    <t>5 + 12.50 + 2 + 1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</si>
</sst>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"/>
    <numFmt numFmtId="174" formatCode="0.00000000"/>
    <numFmt numFmtId="175" formatCode="0.0"/>
    <numFmt numFmtId="176" formatCode="0.000"/>
    <numFmt numFmtId="177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140625" style="0" bestFit="1" customWidth="1"/>
    <col min="3" max="3" width="15.7109375" style="0" bestFit="1" customWidth="1"/>
    <col min="4" max="4" width="9.140625" style="14" customWidth="1"/>
  </cols>
  <sheetData>
    <row r="1" spans="1:7" ht="15">
      <c r="A1" s="1" t="s">
        <v>45</v>
      </c>
      <c r="B1" s="2"/>
      <c r="C1" s="2"/>
      <c r="D1" s="2"/>
      <c r="E1" s="1"/>
      <c r="F1" s="1"/>
      <c r="G1" s="1"/>
    </row>
    <row r="2" spans="1:7" ht="15">
      <c r="A2" s="31" t="s">
        <v>18</v>
      </c>
      <c r="B2" s="2"/>
      <c r="C2" s="2"/>
      <c r="D2" s="2"/>
      <c r="E2" s="1"/>
      <c r="F2" s="1"/>
      <c r="G2" s="1"/>
    </row>
    <row r="3" spans="1:7" ht="15">
      <c r="A3" s="1"/>
      <c r="B3" s="2"/>
      <c r="C3" s="2"/>
      <c r="D3" s="2"/>
      <c r="E3" s="1"/>
      <c r="F3" s="1"/>
      <c r="G3" s="1"/>
    </row>
    <row r="4" spans="1:7" ht="15.75">
      <c r="A4" s="1" t="s">
        <v>10</v>
      </c>
      <c r="B4" s="10" t="s">
        <v>0</v>
      </c>
      <c r="C4" s="8"/>
      <c r="D4" s="2"/>
      <c r="E4" s="1"/>
      <c r="F4" s="1"/>
      <c r="G4" s="1"/>
    </row>
    <row r="5" spans="1:7" ht="15.75">
      <c r="A5" s="1" t="s">
        <v>1</v>
      </c>
      <c r="B5" s="8">
        <v>60</v>
      </c>
      <c r="C5" s="5">
        <f>C4*B5</f>
        <v>0</v>
      </c>
      <c r="D5" s="2"/>
      <c r="E5" s="1"/>
      <c r="F5" s="1"/>
      <c r="G5" s="1"/>
    </row>
    <row r="6" spans="1:7" ht="15">
      <c r="A6" s="1" t="s">
        <v>2</v>
      </c>
      <c r="B6" s="2" t="s">
        <v>3</v>
      </c>
      <c r="C6" s="13">
        <v>0</v>
      </c>
      <c r="D6" s="2"/>
      <c r="E6" s="1"/>
      <c r="F6" s="1"/>
      <c r="G6" s="1"/>
    </row>
    <row r="7" spans="1:7" ht="15">
      <c r="A7" s="1" t="s">
        <v>4</v>
      </c>
      <c r="B7" s="2" t="s">
        <v>3</v>
      </c>
      <c r="C7" s="13">
        <v>0</v>
      </c>
      <c r="D7" s="2"/>
      <c r="E7" s="1"/>
      <c r="F7" s="1"/>
      <c r="G7" s="1"/>
    </row>
    <row r="8" spans="1:7" ht="15">
      <c r="A8" s="1"/>
      <c r="B8" s="2"/>
      <c r="C8" s="2"/>
      <c r="D8" s="2"/>
      <c r="E8" s="1"/>
      <c r="F8" s="1"/>
      <c r="G8" s="1"/>
    </row>
    <row r="9" spans="1:7" ht="15">
      <c r="A9" s="1" t="s">
        <v>5</v>
      </c>
      <c r="B9" s="2"/>
      <c r="C9" s="4">
        <f>C5+C6+C7</f>
        <v>0</v>
      </c>
      <c r="D9" s="2"/>
      <c r="E9" s="1"/>
      <c r="F9" s="1"/>
      <c r="G9" s="1"/>
    </row>
    <row r="10" spans="1:7" ht="15">
      <c r="A10" s="1" t="s">
        <v>6</v>
      </c>
      <c r="B10" s="2">
        <v>1</v>
      </c>
      <c r="C10" s="4">
        <f>C9*1/100</f>
        <v>0</v>
      </c>
      <c r="D10" s="2"/>
      <c r="E10" s="1"/>
      <c r="F10" s="1"/>
      <c r="G10" s="1"/>
    </row>
    <row r="11" spans="1:7" ht="15">
      <c r="A11" s="1"/>
      <c r="B11" s="2"/>
      <c r="C11" s="2"/>
      <c r="D11" s="2"/>
      <c r="E11" s="1"/>
      <c r="F11" s="1"/>
      <c r="G11" s="1"/>
    </row>
    <row r="12" spans="1:7" ht="15">
      <c r="A12" s="1" t="s">
        <v>7</v>
      </c>
      <c r="B12" s="2"/>
      <c r="C12" s="4">
        <f>SUM(C9:C10)</f>
        <v>0</v>
      </c>
      <c r="D12" s="2"/>
      <c r="E12" s="1"/>
      <c r="F12" s="1"/>
      <c r="G12" s="1"/>
    </row>
    <row r="13" spans="1:7" ht="15">
      <c r="A13" s="1"/>
      <c r="B13" s="2"/>
      <c r="C13" s="2"/>
      <c r="D13" s="2"/>
      <c r="E13" s="1"/>
      <c r="F13" s="1"/>
      <c r="G13" s="1"/>
    </row>
    <row r="14" spans="1:7" ht="15.75">
      <c r="A14" s="1" t="s">
        <v>11</v>
      </c>
      <c r="B14" s="9">
        <v>10</v>
      </c>
      <c r="C14" s="4">
        <f>C12*B14/100</f>
        <v>0</v>
      </c>
      <c r="D14" s="2"/>
      <c r="E14" s="1"/>
      <c r="F14" s="1"/>
      <c r="G14" s="1"/>
    </row>
    <row r="15" spans="1:7" ht="15">
      <c r="A15" s="1"/>
      <c r="B15" s="2"/>
      <c r="C15" s="2"/>
      <c r="D15" s="2"/>
      <c r="E15" s="1"/>
      <c r="F15" s="1"/>
      <c r="G15" s="1"/>
    </row>
    <row r="16" spans="1:7" ht="15.75">
      <c r="A16" s="1" t="s">
        <v>12</v>
      </c>
      <c r="B16" s="9">
        <v>12.5</v>
      </c>
      <c r="C16" s="5">
        <f>(C12+C14)*B16/100</f>
        <v>0</v>
      </c>
      <c r="D16" s="2"/>
      <c r="E16" s="1"/>
      <c r="F16" s="1"/>
      <c r="G16" s="1"/>
    </row>
    <row r="17" spans="1:7" ht="15">
      <c r="A17" s="1"/>
      <c r="B17" s="2"/>
      <c r="C17" s="2"/>
      <c r="D17" s="2"/>
      <c r="E17" s="1"/>
      <c r="F17" s="1"/>
      <c r="G17" s="1"/>
    </row>
    <row r="18" spans="1:7" ht="15.75">
      <c r="A18" s="1" t="s">
        <v>13</v>
      </c>
      <c r="B18" s="9">
        <v>2</v>
      </c>
      <c r="C18" s="6">
        <f>(C14+C16)*B18/100</f>
        <v>0</v>
      </c>
      <c r="D18" s="2"/>
      <c r="E18" s="1"/>
      <c r="F18" s="1"/>
      <c r="G18" s="1"/>
    </row>
    <row r="19" spans="1:7" ht="15">
      <c r="A19" s="1"/>
      <c r="B19" s="2"/>
      <c r="C19" s="2"/>
      <c r="D19" s="2"/>
      <c r="E19" s="1"/>
      <c r="F19" s="1"/>
      <c r="G19" s="1"/>
    </row>
    <row r="20" spans="1:7" ht="15.75">
      <c r="A20" s="1" t="s">
        <v>13</v>
      </c>
      <c r="B20" s="9">
        <v>1</v>
      </c>
      <c r="C20" s="6">
        <f>(C14+C16)*B20/100</f>
        <v>0</v>
      </c>
      <c r="D20" s="2"/>
      <c r="E20" s="1"/>
      <c r="F20" s="1"/>
      <c r="G20" s="1"/>
    </row>
    <row r="21" spans="1:7" ht="15">
      <c r="A21" s="1"/>
      <c r="B21" s="2"/>
      <c r="C21" s="2"/>
      <c r="D21" s="2"/>
      <c r="E21" s="1"/>
      <c r="F21" s="1"/>
      <c r="G21" s="1"/>
    </row>
    <row r="22" spans="1:7" ht="15.75">
      <c r="A22" s="1" t="s">
        <v>14</v>
      </c>
      <c r="B22" s="9">
        <v>4</v>
      </c>
      <c r="C22" s="7">
        <f>(C12+C14+C16+C18+C20)*B22/100</f>
        <v>0</v>
      </c>
      <c r="D22" s="2"/>
      <c r="E22" s="1"/>
      <c r="F22" s="1"/>
      <c r="G22" s="1"/>
    </row>
    <row r="23" spans="1:7" ht="15">
      <c r="A23" s="1"/>
      <c r="B23" s="2"/>
      <c r="C23" s="2"/>
      <c r="D23" s="2"/>
      <c r="E23" s="1"/>
      <c r="F23" s="1"/>
      <c r="G23" s="1"/>
    </row>
    <row r="24" spans="1:7" ht="15">
      <c r="A24" s="1" t="s">
        <v>43</v>
      </c>
      <c r="B24" s="2"/>
      <c r="C24" s="7">
        <f>SUM(C14:C23)</f>
        <v>0</v>
      </c>
      <c r="D24" s="2"/>
      <c r="E24" s="1"/>
      <c r="F24" s="1"/>
      <c r="G24" s="1"/>
    </row>
    <row r="25" spans="1:7" ht="15">
      <c r="A25" s="1"/>
      <c r="B25" s="2"/>
      <c r="C25" s="2"/>
      <c r="D25" s="2"/>
      <c r="E25" s="1"/>
      <c r="F25" s="1"/>
      <c r="G25" s="1"/>
    </row>
    <row r="26" spans="1:7" ht="15">
      <c r="A26" s="31" t="s">
        <v>8</v>
      </c>
      <c r="B26" s="2"/>
      <c r="C26" s="2"/>
      <c r="D26" s="2"/>
      <c r="E26" s="1"/>
      <c r="F26" s="1"/>
      <c r="G26" s="1"/>
    </row>
    <row r="27" spans="1:7" ht="15">
      <c r="A27" s="1"/>
      <c r="B27" s="2"/>
      <c r="C27" s="2"/>
      <c r="D27" s="2"/>
      <c r="E27" s="1"/>
      <c r="F27" s="1"/>
      <c r="G27" s="1"/>
    </row>
    <row r="28" spans="1:7" ht="15">
      <c r="A28" s="1"/>
      <c r="B28" s="2"/>
      <c r="C28" s="2"/>
      <c r="D28" s="2"/>
      <c r="E28" s="1"/>
      <c r="F28" s="1"/>
      <c r="G28" s="1"/>
    </row>
    <row r="29" spans="1:7" ht="15">
      <c r="A29" s="1"/>
      <c r="B29" s="2"/>
      <c r="C29" s="2"/>
      <c r="D29" s="2"/>
      <c r="E29" s="1"/>
      <c r="F29" s="1"/>
      <c r="G29" s="1"/>
    </row>
    <row r="30" spans="1:7" ht="15">
      <c r="A30" s="1"/>
      <c r="B30" s="2"/>
      <c r="C30" s="2"/>
      <c r="D30" s="2"/>
      <c r="E30" s="1"/>
      <c r="F30" s="1"/>
      <c r="G30" s="1"/>
    </row>
    <row r="31" spans="1:7" ht="15">
      <c r="A31" s="1"/>
      <c r="B31" s="2"/>
      <c r="C31" s="2"/>
      <c r="D31" s="2"/>
      <c r="E31" s="1"/>
      <c r="F31" s="1"/>
      <c r="G31" s="1"/>
    </row>
    <row r="32" spans="1:7" ht="15">
      <c r="A32" s="1"/>
      <c r="B32" s="2"/>
      <c r="C32" s="2"/>
      <c r="D32" s="2"/>
      <c r="E32" s="1"/>
      <c r="F32" s="1"/>
      <c r="G32" s="1"/>
    </row>
    <row r="33" spans="1:7" ht="15.75">
      <c r="A33" s="1"/>
      <c r="B33" s="21"/>
      <c r="C33" s="22"/>
      <c r="D33" s="21"/>
      <c r="E33" s="1"/>
      <c r="F33" s="1"/>
      <c r="G33" s="1"/>
    </row>
    <row r="34" spans="1:7" ht="15.75">
      <c r="A34" s="1"/>
      <c r="B34" s="22"/>
      <c r="C34" s="23"/>
      <c r="D34" s="21"/>
      <c r="E34" s="1"/>
      <c r="F34" s="1"/>
      <c r="G34" s="1"/>
    </row>
    <row r="35" spans="1:7" ht="15">
      <c r="A35" s="1"/>
      <c r="B35" s="21"/>
      <c r="C35" s="24"/>
      <c r="D35" s="21"/>
      <c r="E35" s="1"/>
      <c r="F35" s="1"/>
      <c r="G35" s="1"/>
    </row>
    <row r="36" spans="1:7" ht="15">
      <c r="A36" s="1"/>
      <c r="B36" s="21"/>
      <c r="C36" s="24"/>
      <c r="D36" s="21"/>
      <c r="E36" s="1"/>
      <c r="F36" s="1"/>
      <c r="G36" s="1"/>
    </row>
    <row r="37" spans="1:7" ht="15">
      <c r="A37" s="1"/>
      <c r="B37" s="21"/>
      <c r="C37" s="21"/>
      <c r="D37" s="21"/>
      <c r="E37" s="1"/>
      <c r="F37" s="1"/>
      <c r="G37" s="1"/>
    </row>
    <row r="38" spans="1:7" ht="15">
      <c r="A38" s="1"/>
      <c r="B38" s="21"/>
      <c r="C38" s="25"/>
      <c r="D38" s="21"/>
      <c r="E38" s="1"/>
      <c r="F38" s="1"/>
      <c r="G38" s="1"/>
    </row>
    <row r="39" spans="1:7" ht="15">
      <c r="A39" s="1"/>
      <c r="B39" s="21"/>
      <c r="C39" s="25"/>
      <c r="D39" s="21"/>
      <c r="E39" s="1"/>
      <c r="F39" s="1"/>
      <c r="G39" s="1"/>
    </row>
    <row r="40" spans="1:7" ht="15">
      <c r="A40" s="1"/>
      <c r="B40" s="21"/>
      <c r="C40" s="21"/>
      <c r="D40" s="21"/>
      <c r="E40" s="1"/>
      <c r="F40" s="1"/>
      <c r="G40" s="1"/>
    </row>
    <row r="41" spans="1:7" ht="15">
      <c r="A41" s="1"/>
      <c r="B41" s="21"/>
      <c r="C41" s="24"/>
      <c r="D41" s="21"/>
      <c r="E41" s="1"/>
      <c r="F41" s="1"/>
      <c r="G41" s="1"/>
    </row>
    <row r="42" spans="1:7" ht="15">
      <c r="A42" s="1"/>
      <c r="B42" s="21"/>
      <c r="C42" s="21"/>
      <c r="D42" s="21"/>
      <c r="E42" s="1"/>
      <c r="F42" s="1"/>
      <c r="G42" s="1"/>
    </row>
    <row r="43" spans="1:7" ht="15.75">
      <c r="A43" s="1"/>
      <c r="B43" s="26"/>
      <c r="C43" s="24"/>
      <c r="D43" s="21"/>
      <c r="E43" s="1"/>
      <c r="F43" s="1"/>
      <c r="G43" s="1"/>
    </row>
    <row r="44" spans="1:7" ht="15.75">
      <c r="A44" s="1"/>
      <c r="B44" s="26"/>
      <c r="C44" s="24"/>
      <c r="D44" s="21"/>
      <c r="E44" s="1"/>
      <c r="F44" s="1"/>
      <c r="G44" s="1"/>
    </row>
    <row r="45" spans="1:7" ht="15.75">
      <c r="A45" s="1"/>
      <c r="B45" s="26"/>
      <c r="C45" s="24"/>
      <c r="D45" s="21"/>
      <c r="E45" s="1"/>
      <c r="F45" s="1"/>
      <c r="G45" s="1"/>
    </row>
    <row r="46" spans="1:7" ht="15.75">
      <c r="A46" s="1"/>
      <c r="B46" s="26"/>
      <c r="C46" s="24"/>
      <c r="D46" s="21"/>
      <c r="E46" s="1"/>
      <c r="F46" s="1"/>
      <c r="G46" s="1"/>
    </row>
    <row r="47" spans="1:7" ht="15.75">
      <c r="A47" s="1"/>
      <c r="B47" s="26"/>
      <c r="C47" s="25"/>
      <c r="D47" s="21"/>
      <c r="E47" s="1"/>
      <c r="F47" s="1"/>
      <c r="G47" s="1"/>
    </row>
    <row r="48" spans="1:7" ht="15">
      <c r="A48" s="1"/>
      <c r="B48" s="21"/>
      <c r="C48" s="21"/>
      <c r="D48" s="21"/>
      <c r="E48" s="1"/>
      <c r="F48" s="1"/>
      <c r="G48" s="1"/>
    </row>
    <row r="49" spans="1:7" ht="15.75">
      <c r="A49" s="1"/>
      <c r="B49" s="26"/>
      <c r="C49" s="27"/>
      <c r="D49" s="21"/>
      <c r="E49" s="1"/>
      <c r="F49" s="1"/>
      <c r="G49" s="1"/>
    </row>
    <row r="50" spans="1:7" ht="15">
      <c r="A50" s="1"/>
      <c r="B50" s="21"/>
      <c r="C50" s="21"/>
      <c r="D50" s="21"/>
      <c r="E50" s="1"/>
      <c r="F50" s="1"/>
      <c r="G50" s="1"/>
    </row>
    <row r="51" spans="1:7" ht="15.75">
      <c r="A51" s="1"/>
      <c r="B51" s="26"/>
      <c r="C51" s="27"/>
      <c r="D51" s="21"/>
      <c r="F51" s="1"/>
      <c r="G51" s="1"/>
    </row>
    <row r="52" spans="1:7" ht="15">
      <c r="A52" s="1"/>
      <c r="B52" s="21"/>
      <c r="C52" s="21"/>
      <c r="D52" s="21"/>
      <c r="E52" s="1"/>
      <c r="F52" s="1"/>
      <c r="G52" s="1"/>
    </row>
    <row r="53" spans="1:7" ht="15.75">
      <c r="A53" s="1"/>
      <c r="B53" s="26"/>
      <c r="C53" s="28"/>
      <c r="D53" s="29"/>
      <c r="E53" s="1"/>
      <c r="F53" s="1"/>
      <c r="G53" s="1"/>
    </row>
    <row r="54" spans="1:7" ht="15">
      <c r="A54" s="1"/>
      <c r="B54" s="21"/>
      <c r="C54" s="21"/>
      <c r="D54" s="21"/>
      <c r="E54" s="1"/>
      <c r="F54" s="1"/>
      <c r="G54" s="1"/>
    </row>
    <row r="55" spans="1:7" ht="15">
      <c r="A55" s="1"/>
      <c r="B55" s="21"/>
      <c r="C55" s="28"/>
      <c r="D55" s="21"/>
      <c r="E55" s="1"/>
      <c r="F55" s="1"/>
      <c r="G55" s="1"/>
    </row>
    <row r="56" spans="1:7" ht="15">
      <c r="A56" s="1"/>
      <c r="B56" s="21"/>
      <c r="C56" s="21"/>
      <c r="D56" s="21"/>
      <c r="E56" s="1"/>
      <c r="F56" s="1"/>
      <c r="G56" s="1"/>
    </row>
    <row r="57" spans="1:7" ht="15">
      <c r="A57" s="1"/>
      <c r="B57" s="21"/>
      <c r="C57" s="21"/>
      <c r="D57" s="21"/>
      <c r="E57" s="1"/>
      <c r="F57" s="1"/>
      <c r="G57" s="1"/>
    </row>
    <row r="58" spans="1:7" ht="15">
      <c r="A58" s="1"/>
      <c r="B58" s="21"/>
      <c r="C58" s="21"/>
      <c r="D58" s="21"/>
      <c r="E58" s="1"/>
      <c r="F58" s="1"/>
      <c r="G58" s="1"/>
    </row>
    <row r="59" spans="2:7" ht="15">
      <c r="B59" s="30"/>
      <c r="C59" s="30"/>
      <c r="D59" s="21"/>
      <c r="E59" s="1"/>
      <c r="F59" s="1"/>
      <c r="G59" s="1"/>
    </row>
    <row r="60" spans="2:7" ht="15">
      <c r="B60" s="30"/>
      <c r="C60" s="30"/>
      <c r="D60" s="21"/>
      <c r="E60" s="1"/>
      <c r="F60" s="1"/>
      <c r="G60" s="1"/>
    </row>
    <row r="61" spans="2:7" ht="15">
      <c r="B61" s="30"/>
      <c r="C61" s="30"/>
      <c r="D61" s="21"/>
      <c r="E61" s="1"/>
      <c r="F61" s="1"/>
      <c r="G61" s="1"/>
    </row>
    <row r="62" spans="4:7" ht="15">
      <c r="D62" s="2"/>
      <c r="E62" s="1"/>
      <c r="F62" s="1"/>
      <c r="G62" s="1"/>
    </row>
    <row r="63" spans="4:7" ht="15">
      <c r="D63" s="2"/>
      <c r="E63" s="1"/>
      <c r="F63" s="1"/>
      <c r="G63" s="1"/>
    </row>
    <row r="64" spans="4:7" ht="15">
      <c r="D64" s="2"/>
      <c r="E64" s="1"/>
      <c r="F64" s="1"/>
      <c r="G64" s="1"/>
    </row>
    <row r="65" spans="4:7" ht="15">
      <c r="D65" s="2"/>
      <c r="E65" s="1"/>
      <c r="F65" s="1"/>
      <c r="G65" s="1"/>
    </row>
    <row r="66" spans="4:7" ht="15">
      <c r="D66" s="2"/>
      <c r="E66" s="1"/>
      <c r="F66" s="1"/>
      <c r="G66" s="1"/>
    </row>
    <row r="67" ht="15">
      <c r="D67" s="2"/>
    </row>
    <row r="68" ht="15">
      <c r="D6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140625" style="0" bestFit="1" customWidth="1"/>
    <col min="3" max="3" width="13.57421875" style="0" customWidth="1"/>
  </cols>
  <sheetData>
    <row r="1" spans="1:4" ht="15">
      <c r="A1" s="1" t="s">
        <v>9</v>
      </c>
      <c r="B1" s="2"/>
      <c r="C1" s="2"/>
      <c r="D1" s="2"/>
    </row>
    <row r="2" spans="1:4" ht="15">
      <c r="A2" s="31" t="s">
        <v>18</v>
      </c>
      <c r="B2" s="2"/>
      <c r="C2" s="2"/>
      <c r="D2" s="2"/>
    </row>
    <row r="3" spans="1:4" ht="15">
      <c r="A3" s="31"/>
      <c r="B3" s="2"/>
      <c r="C3" s="2"/>
      <c r="D3" s="2"/>
    </row>
    <row r="4" spans="1:4" ht="15.75">
      <c r="A4" s="1" t="s">
        <v>10</v>
      </c>
      <c r="B4" s="10" t="s">
        <v>0</v>
      </c>
      <c r="C4" s="8">
        <v>0</v>
      </c>
      <c r="D4" s="2"/>
    </row>
    <row r="5" spans="1:4" ht="15.75">
      <c r="A5" s="1" t="s">
        <v>1</v>
      </c>
      <c r="B5" s="8">
        <v>60</v>
      </c>
      <c r="C5" s="11">
        <f>C4*B5</f>
        <v>0</v>
      </c>
      <c r="D5" s="2"/>
    </row>
    <row r="6" spans="1:4" ht="15">
      <c r="A6" s="1" t="s">
        <v>2</v>
      </c>
      <c r="B6" s="2" t="s">
        <v>3</v>
      </c>
      <c r="C6" s="12">
        <v>0</v>
      </c>
      <c r="D6" s="2"/>
    </row>
    <row r="7" spans="1:4" ht="15">
      <c r="A7" s="1" t="s">
        <v>4</v>
      </c>
      <c r="B7" s="2" t="s">
        <v>3</v>
      </c>
      <c r="C7" s="12">
        <v>0</v>
      </c>
      <c r="D7" s="2"/>
    </row>
    <row r="8" spans="1:4" ht="15">
      <c r="A8" s="1"/>
      <c r="B8" s="2"/>
      <c r="C8" s="2"/>
      <c r="D8" s="2"/>
    </row>
    <row r="9" spans="1:4" ht="15">
      <c r="A9" s="1" t="s">
        <v>5</v>
      </c>
      <c r="B9" s="2"/>
      <c r="C9" s="5">
        <f>C5+C6+C7</f>
        <v>0</v>
      </c>
      <c r="D9" s="2"/>
    </row>
    <row r="10" spans="1:4" ht="15">
      <c r="A10" s="1" t="s">
        <v>6</v>
      </c>
      <c r="B10" s="2">
        <v>1</v>
      </c>
      <c r="C10" s="5">
        <f>C9*1/100</f>
        <v>0</v>
      </c>
      <c r="D10" s="2"/>
    </row>
    <row r="11" spans="1:4" ht="15">
      <c r="A11" s="1"/>
      <c r="B11" s="2"/>
      <c r="C11" s="2"/>
      <c r="D11" s="2"/>
    </row>
    <row r="12" spans="1:4" ht="15">
      <c r="A12" s="1" t="s">
        <v>7</v>
      </c>
      <c r="B12" s="2"/>
      <c r="C12" s="4">
        <f>SUM(C9:C10)</f>
        <v>0</v>
      </c>
      <c r="D12" s="2"/>
    </row>
    <row r="13" spans="1:4" ht="15">
      <c r="A13" s="1"/>
      <c r="B13" s="2"/>
      <c r="C13" s="2"/>
      <c r="D13" s="2"/>
    </row>
    <row r="14" spans="1:4" ht="15.75">
      <c r="A14" s="1" t="s">
        <v>11</v>
      </c>
      <c r="B14" s="9">
        <v>10</v>
      </c>
      <c r="C14" s="4">
        <f>C12*B14/100</f>
        <v>0</v>
      </c>
      <c r="D14" s="2"/>
    </row>
    <row r="15" spans="1:4" ht="15.75">
      <c r="A15" s="1"/>
      <c r="B15" s="3"/>
      <c r="C15" s="4"/>
      <c r="D15" s="2"/>
    </row>
    <row r="16" spans="1:4" ht="15.75">
      <c r="A16" s="1" t="s">
        <v>15</v>
      </c>
      <c r="B16" s="9" t="s">
        <v>20</v>
      </c>
      <c r="C16" s="4"/>
      <c r="D16" s="10" t="s">
        <v>19</v>
      </c>
    </row>
    <row r="17" spans="1:4" ht="15.75">
      <c r="A17" s="1" t="s">
        <v>16</v>
      </c>
      <c r="B17" s="9" t="s">
        <v>21</v>
      </c>
      <c r="C17" s="4"/>
      <c r="D17" s="2"/>
    </row>
    <row r="18" spans="1:4" ht="15.75">
      <c r="A18" s="1" t="s">
        <v>17</v>
      </c>
      <c r="B18" s="9">
        <v>12.5</v>
      </c>
      <c r="C18" s="5" t="e">
        <f>B16*(100-B17)/100*B18/100*D16</f>
        <v>#VALUE!</v>
      </c>
      <c r="D18" s="2"/>
    </row>
    <row r="19" spans="1:4" ht="15">
      <c r="A19" s="1"/>
      <c r="B19" s="2"/>
      <c r="C19" s="2"/>
      <c r="D19" s="2"/>
    </row>
    <row r="20" spans="1:4" ht="15.75">
      <c r="A20" s="1" t="s">
        <v>13</v>
      </c>
      <c r="B20" s="9">
        <v>2</v>
      </c>
      <c r="C20" s="6" t="e">
        <f>(C14+C18)*B20/100</f>
        <v>#VALUE!</v>
      </c>
      <c r="D20" s="2"/>
    </row>
    <row r="21" spans="1:4" ht="15">
      <c r="A21" s="1"/>
      <c r="B21" s="2"/>
      <c r="C21" s="2"/>
      <c r="D21" s="2"/>
    </row>
    <row r="22" spans="1:4" ht="15.75">
      <c r="A22" s="1" t="s">
        <v>13</v>
      </c>
      <c r="B22" s="9">
        <v>1</v>
      </c>
      <c r="C22" s="6" t="e">
        <f>(C14+C18)*B22/100</f>
        <v>#VALUE!</v>
      </c>
      <c r="D22" s="2"/>
    </row>
    <row r="23" spans="1:4" ht="15">
      <c r="A23" s="1"/>
      <c r="B23" s="2"/>
      <c r="C23" s="2"/>
      <c r="D23" s="2"/>
    </row>
    <row r="24" spans="1:4" ht="15.75">
      <c r="A24" s="1" t="s">
        <v>14</v>
      </c>
      <c r="B24" s="9">
        <v>4</v>
      </c>
      <c r="C24" s="7" t="e">
        <f>(C12+C14+C18+C20+C22)*B24/100</f>
        <v>#VALUE!</v>
      </c>
      <c r="D24" s="14"/>
    </row>
    <row r="25" spans="1:4" ht="15">
      <c r="A25" s="1"/>
      <c r="B25" s="2"/>
      <c r="C25" s="2"/>
      <c r="D25" s="2"/>
    </row>
    <row r="26" spans="1:4" ht="15">
      <c r="A26" s="1" t="s">
        <v>44</v>
      </c>
      <c r="B26" s="2"/>
      <c r="C26" s="7" t="e">
        <f>SUM(C14:C25)</f>
        <v>#VALUE!</v>
      </c>
      <c r="D26" s="2"/>
    </row>
    <row r="27" spans="1:4" ht="15">
      <c r="A27" s="1"/>
      <c r="B27" s="2"/>
      <c r="C27" s="2"/>
      <c r="D27" s="2"/>
    </row>
    <row r="28" spans="1:4" ht="15">
      <c r="A28" s="31" t="s">
        <v>8</v>
      </c>
      <c r="B28" s="2"/>
      <c r="C28" s="2"/>
      <c r="D28" s="2"/>
    </row>
    <row r="29" spans="1:4" ht="15">
      <c r="A29" s="1"/>
      <c r="B29" s="2"/>
      <c r="C29" s="2"/>
      <c r="D29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bestFit="1" customWidth="1"/>
    <col min="2" max="2" width="11.57421875" style="0" customWidth="1"/>
  </cols>
  <sheetData>
    <row r="1" spans="1:2" ht="15.75">
      <c r="A1" s="15" t="s">
        <v>22</v>
      </c>
      <c r="B1" s="16"/>
    </row>
    <row r="2" ht="15.75">
      <c r="B2" s="3"/>
    </row>
    <row r="3" spans="1:2" ht="15.75">
      <c r="A3" s="15" t="s">
        <v>46</v>
      </c>
      <c r="B3" s="17">
        <v>29.441</v>
      </c>
    </row>
    <row r="4" spans="1:2" ht="15.75">
      <c r="A4" s="18" t="s">
        <v>47</v>
      </c>
      <c r="B4" s="3">
        <v>24.4625</v>
      </c>
    </row>
    <row r="5" spans="1:2" ht="15.75">
      <c r="A5" s="15" t="s">
        <v>23</v>
      </c>
      <c r="B5" s="19">
        <v>26.4952</v>
      </c>
    </row>
    <row r="6" spans="1:2" ht="15.75">
      <c r="A6" s="18" t="s">
        <v>24</v>
      </c>
      <c r="B6" s="20">
        <v>21.63</v>
      </c>
    </row>
    <row r="7" spans="1:2" ht="15.75">
      <c r="A7" s="15" t="s">
        <v>25</v>
      </c>
      <c r="B7" s="16">
        <v>21.78192</v>
      </c>
    </row>
    <row r="8" spans="1:2" ht="15.75">
      <c r="A8" s="18" t="s">
        <v>26</v>
      </c>
      <c r="B8" s="3">
        <v>17.098</v>
      </c>
    </row>
    <row r="9" spans="1:2" ht="15.75">
      <c r="A9" s="15" t="s">
        <v>27</v>
      </c>
      <c r="B9" s="16">
        <v>14.712</v>
      </c>
    </row>
    <row r="10" spans="1:2" ht="15.75">
      <c r="A10" s="18" t="s">
        <v>28</v>
      </c>
      <c r="B10" s="3">
        <v>10.3</v>
      </c>
    </row>
    <row r="11" spans="1:2" ht="15.75">
      <c r="A11" s="15" t="s">
        <v>48</v>
      </c>
      <c r="B11" s="16">
        <v>26.42825</v>
      </c>
    </row>
    <row r="12" spans="1:2" ht="15.75">
      <c r="A12" s="18" t="s">
        <v>29</v>
      </c>
      <c r="B12" s="3">
        <v>21.565625</v>
      </c>
    </row>
    <row r="13" spans="1:2" ht="15.75">
      <c r="A13" s="15" t="s">
        <v>30</v>
      </c>
      <c r="B13" s="16">
        <v>23.5494</v>
      </c>
    </row>
    <row r="14" spans="1:2" ht="15.75">
      <c r="A14" s="18" t="s">
        <v>31</v>
      </c>
      <c r="B14" s="3">
        <v>18.7975</v>
      </c>
    </row>
    <row r="15" spans="1:2" ht="15.75">
      <c r="A15" s="15" t="s">
        <v>32</v>
      </c>
      <c r="B15" s="16">
        <v>18.94324</v>
      </c>
    </row>
    <row r="16" spans="1:2" ht="15.75">
      <c r="A16" s="18" t="s">
        <v>33</v>
      </c>
      <c r="B16" s="3">
        <v>14.3685</v>
      </c>
    </row>
    <row r="17" spans="1:2" ht="15.75">
      <c r="A17" s="15" t="s">
        <v>34</v>
      </c>
      <c r="B17" s="16">
        <v>12.034</v>
      </c>
    </row>
    <row r="18" spans="1:2" ht="15.75">
      <c r="A18" s="18" t="s">
        <v>35</v>
      </c>
      <c r="B18" s="3">
        <v>7.725</v>
      </c>
    </row>
    <row r="19" spans="1:2" ht="15.75">
      <c r="A19" s="15" t="s">
        <v>49</v>
      </c>
      <c r="B19" s="16">
        <v>23.4155</v>
      </c>
    </row>
    <row r="20" spans="1:2" ht="15.75">
      <c r="A20" s="18" t="s">
        <v>50</v>
      </c>
      <c r="B20" s="3">
        <v>18.66875</v>
      </c>
    </row>
    <row r="21" spans="1:2" ht="15.75">
      <c r="A21" s="15" t="s">
        <v>36</v>
      </c>
      <c r="B21" s="16">
        <v>20.6036</v>
      </c>
    </row>
    <row r="22" spans="1:2" ht="15.75">
      <c r="A22" s="18" t="s">
        <v>37</v>
      </c>
      <c r="B22" s="3">
        <v>15.965</v>
      </c>
    </row>
    <row r="23" spans="1:2" ht="15.75">
      <c r="A23" s="15" t="s">
        <v>38</v>
      </c>
      <c r="B23" s="16">
        <v>16.10456</v>
      </c>
    </row>
    <row r="24" spans="1:2" ht="15.75">
      <c r="A24" s="18" t="s">
        <v>39</v>
      </c>
      <c r="B24" s="3">
        <v>11.639</v>
      </c>
    </row>
    <row r="25" spans="1:2" ht="15.75">
      <c r="A25" s="15" t="s">
        <v>40</v>
      </c>
      <c r="B25" s="16">
        <v>9.356</v>
      </c>
    </row>
    <row r="26" spans="1:2" ht="15.75">
      <c r="A26" s="18" t="s">
        <v>41</v>
      </c>
      <c r="B26" s="3">
        <v>5.15</v>
      </c>
    </row>
    <row r="27" spans="1:2" ht="15.75">
      <c r="A27" s="15" t="s">
        <v>42</v>
      </c>
      <c r="B27" s="16">
        <v>3.09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AABC</dc:creator>
  <cp:keywords/>
  <dc:description/>
  <cp:lastModifiedBy>Nimish</cp:lastModifiedBy>
  <dcterms:created xsi:type="dcterms:W3CDTF">2010-03-20T07:57:45Z</dcterms:created>
  <dcterms:modified xsi:type="dcterms:W3CDTF">2015-03-02T11:07:30Z</dcterms:modified>
  <cp:category/>
  <cp:version/>
  <cp:contentType/>
  <cp:contentStatus/>
</cp:coreProperties>
</file>